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Esercizi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<sst xmlns="http://schemas.openxmlformats.org/spreadsheetml/2006/main" count="46" uniqueCount="29">
  <si>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Rate bimestrali</t>
  </si>
  <si>
    <t>importo unitario</t>
  </si>
  <si>
    <t>Totale costo leasing</t>
  </si>
  <si>
    <t>IMPEGNI PER BENI IN LEASING</t>
  </si>
  <si>
    <t>CREDITORI C. LEASING</t>
  </si>
  <si>
    <t>CANONI LEASING</t>
  </si>
  <si>
    <t>IVA NS. CREDITO</t>
  </si>
  <si>
    <t>DEBITI V. FORNITORI</t>
  </si>
  <si>
    <t>canoni leasing</t>
  </si>
  <si>
    <t>mesi di utilizzo dal 01/06 al 31/12</t>
  </si>
  <si>
    <t>n. 7 mesi</t>
  </si>
  <si>
    <t>Costo comp. Mensile</t>
  </si>
  <si>
    <t xml:space="preserve"> '/24</t>
  </si>
  <si>
    <t>Durata 2 anni (24 mesi)</t>
  </si>
  <si>
    <t>Costo comp. 1.000 x 7</t>
  </si>
  <si>
    <t>Risconto attivo</t>
  </si>
  <si>
    <t>31/102/2007</t>
  </si>
  <si>
    <t>RISCONTI ATTIVI</t>
  </si>
  <si>
    <t>CANONI DI LEASING</t>
  </si>
  <si>
    <t>Anno 2008</t>
  </si>
  <si>
    <t>01/01/2008 Risconto</t>
  </si>
  <si>
    <t>mesi di utilizzo dal 01/01/2008 al 31/12</t>
  </si>
  <si>
    <t>n. 12 mesi</t>
  </si>
  <si>
    <t>Costo comp. 1.000 x 12</t>
  </si>
  <si>
    <t>anno 2009</t>
  </si>
  <si>
    <t>mesi di utilizzo dal 01/01/2008 al 31/05</t>
  </si>
  <si>
    <t>n. 5 mesi</t>
  </si>
  <si>
    <t>Costo comp. 1.000 x 5</t>
  </si>
  <si>
    <t>01/01/2009 Risconto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</si>
</sst>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3" fontId="0" fillId="0" borderId="0" xfId="43" applyFont="1" applyAlignment="1">
      <alignment/>
    </xf>
    <xf numFmtId="43" fontId="0" fillId="0" borderId="10" xfId="43" applyFont="1" applyBorder="1" applyAlignment="1">
      <alignment/>
    </xf>
    <xf numFmtId="14" fontId="0" fillId="0" borderId="0" xfId="0" applyNumberFormat="1" applyAlignment="1">
      <alignment/>
    </xf>
    <xf numFmtId="0" fontId="0" fillId="24" borderId="0" xfId="0" applyFill="1" applyAlignment="1">
      <alignment/>
    </xf>
    <xf numFmtId="43" fontId="0" fillId="24" borderId="0" xfId="43" applyFont="1" applyFill="1" applyAlignment="1">
      <alignment/>
    </xf>
    <xf numFmtId="16" fontId="0" fillId="0" borderId="0" xfId="0" applyNumberFormat="1" applyAlignment="1">
      <alignment/>
    </xf>
    <xf numFmtId="43" fontId="0" fillId="2" borderId="0" xfId="43" applyFont="1" applyFill="1" applyAlignment="1">
      <alignment/>
    </xf>
    <xf numFmtId="43" fontId="0" fillId="9" borderId="0" xfId="43" applyFont="1" applyFill="1" applyAlignment="1">
      <alignment/>
    </xf>
    <xf numFmtId="0" fontId="0" fillId="0" borderId="0" xfId="0" applyAlignment="1">
      <alignment horizontal="center"/>
    </xf>
    <xf numFmtId="43" fontId="1" fillId="0" borderId="0" xfId="43" applyFont="1" applyAlignment="1">
      <alignment/>
    </xf>
    <xf numFmtId="0" fontId="0" fillId="6" borderId="0" xfId="0" applyFill="1" applyAlignment="1">
      <alignment/>
    </xf>
    <xf numFmtId="43" fontId="0" fillId="6" borderId="0" xfId="43" applyFont="1" applyFill="1" applyAlignment="1">
      <alignment/>
    </xf>
    <xf numFmtId="43" fontId="0" fillId="3" borderId="0" xfId="43" applyFont="1" applyFill="1" applyAlignment="1">
      <alignment/>
    </xf>
    <xf numFmtId="43" fontId="0" fillId="2" borderId="0" xfId="43" applyFont="1" applyFill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64">
      <selection activeCell="A47" sqref="A47:IV47"/>
    </sheetView>
  </sheetViews>
  <sheetFormatPr defaultColWidth="9.140625" defaultRowHeight="15"/>
  <cols>
    <col min="1" max="1" width="10.421875" style="0" customWidth="1"/>
    <col min="2" max="2" width="13.421875" style="0" customWidth="1"/>
    <col min="3" max="3" width="25.28125" style="0" customWidth="1"/>
    <col min="4" max="5" width="10.57421875" style="1" bestFit="1" customWidth="1"/>
    <col min="6" max="6" width="9.57421875" style="0" bestFit="1" customWidth="1"/>
  </cols>
  <sheetData>
    <row r="1" ht="15">
      <c r="C1" s="9" t="s">
        <v>13</v>
      </c>
    </row>
    <row r="3" spans="2:3" ht="15">
      <c r="B3" s="16" t="s">
        <v>0</v>
      </c>
      <c r="C3" s="9" t="s">
        <v>1</v>
      </c>
    </row>
    <row r="4" spans="1:4" ht="15">
      <c r="A4" s="3">
        <v>39234</v>
      </c>
      <c r="B4">
        <v>1</v>
      </c>
      <c r="C4">
        <v>4200</v>
      </c>
      <c r="D4" s="1">
        <v>4200</v>
      </c>
    </row>
    <row r="5" spans="1:6" ht="15">
      <c r="A5" s="3">
        <v>39295</v>
      </c>
      <c r="B5">
        <v>11</v>
      </c>
      <c r="C5">
        <v>1800</v>
      </c>
      <c r="D5" s="1">
        <f>B5*C5</f>
        <v>19800</v>
      </c>
      <c r="E5" s="15" t="s">
        <v>11</v>
      </c>
      <c r="F5" s="15"/>
    </row>
    <row r="6" spans="3:6" ht="15.75" thickBot="1">
      <c r="C6" t="s">
        <v>2</v>
      </c>
      <c r="D6" s="2">
        <f>SUM(D4:D5)</f>
        <v>24000</v>
      </c>
      <c r="E6" s="1" t="s">
        <v>12</v>
      </c>
      <c r="F6" s="1">
        <v>1000</v>
      </c>
    </row>
    <row r="7" ht="15.75" thickTop="1"/>
    <row r="9" spans="2:5" ht="15">
      <c r="B9" s="3">
        <v>39234</v>
      </c>
      <c r="C9" s="4" t="s">
        <v>3</v>
      </c>
      <c r="D9" s="5">
        <v>24000</v>
      </c>
      <c r="E9" s="5"/>
    </row>
    <row r="10" spans="2:5" ht="15">
      <c r="B10" s="3">
        <v>39234</v>
      </c>
      <c r="C10" s="4" t="s">
        <v>4</v>
      </c>
      <c r="D10" s="5"/>
      <c r="E10" s="5">
        <v>24000</v>
      </c>
    </row>
    <row r="11" ht="15">
      <c r="B11" s="3"/>
    </row>
    <row r="12" spans="2:4" ht="15">
      <c r="B12" s="3">
        <v>39234</v>
      </c>
      <c r="C12" t="s">
        <v>5</v>
      </c>
      <c r="D12" s="1">
        <v>4200</v>
      </c>
    </row>
    <row r="13" spans="2:4" ht="15">
      <c r="B13" s="3">
        <v>39234</v>
      </c>
      <c r="C13" t="s">
        <v>6</v>
      </c>
      <c r="D13" s="1">
        <f>D12*20%</f>
        <v>840</v>
      </c>
    </row>
    <row r="14" spans="2:5" ht="15">
      <c r="B14" s="3">
        <v>39234</v>
      </c>
      <c r="C14" t="s">
        <v>7</v>
      </c>
      <c r="E14" s="1">
        <f>D12+D13</f>
        <v>5040</v>
      </c>
    </row>
    <row r="15" ht="15">
      <c r="B15" s="3"/>
    </row>
    <row r="16" spans="2:5" ht="15">
      <c r="B16" s="3">
        <v>39234</v>
      </c>
      <c r="C16" s="4" t="s">
        <v>3</v>
      </c>
      <c r="D16" s="5"/>
      <c r="E16" s="5">
        <v>4200</v>
      </c>
    </row>
    <row r="17" spans="2:5" ht="15">
      <c r="B17" s="3">
        <v>39234</v>
      </c>
      <c r="C17" s="4" t="s">
        <v>4</v>
      </c>
      <c r="D17" s="5">
        <v>4200</v>
      </c>
      <c r="E17" s="5"/>
    </row>
    <row r="19" spans="2:4" ht="15">
      <c r="B19" s="3">
        <v>39295</v>
      </c>
      <c r="C19" t="s">
        <v>5</v>
      </c>
      <c r="D19" s="1">
        <v>1800</v>
      </c>
    </row>
    <row r="20" spans="2:4" ht="15">
      <c r="B20" s="3">
        <v>39295</v>
      </c>
      <c r="C20" t="s">
        <v>6</v>
      </c>
      <c r="D20" s="1">
        <f>D19*20%</f>
        <v>360</v>
      </c>
    </row>
    <row r="21" spans="2:5" ht="15">
      <c r="B21" s="3">
        <v>39295</v>
      </c>
      <c r="C21" t="s">
        <v>7</v>
      </c>
      <c r="E21" s="1">
        <f>D19+D20</f>
        <v>2160</v>
      </c>
    </row>
    <row r="22" ht="15">
      <c r="B22" s="3"/>
    </row>
    <row r="23" spans="2:5" ht="15">
      <c r="B23" s="3">
        <v>39295</v>
      </c>
      <c r="C23" s="4" t="s">
        <v>3</v>
      </c>
      <c r="D23" s="5"/>
      <c r="E23" s="5">
        <v>1800</v>
      </c>
    </row>
    <row r="24" spans="2:5" ht="15">
      <c r="B24" s="3">
        <v>39295</v>
      </c>
      <c r="C24" s="4" t="s">
        <v>4</v>
      </c>
      <c r="D24" s="5">
        <v>1800</v>
      </c>
      <c r="E24" s="5"/>
    </row>
    <row r="26" spans="2:4" ht="15">
      <c r="B26" s="3">
        <v>39356</v>
      </c>
      <c r="C26" t="s">
        <v>5</v>
      </c>
      <c r="D26" s="1">
        <v>1800</v>
      </c>
    </row>
    <row r="27" spans="2:4" ht="15">
      <c r="B27" s="3">
        <v>39356</v>
      </c>
      <c r="C27" t="s">
        <v>6</v>
      </c>
      <c r="D27" s="1">
        <f>D26*20%</f>
        <v>360</v>
      </c>
    </row>
    <row r="28" spans="2:5" ht="15">
      <c r="B28" s="3">
        <v>39356</v>
      </c>
      <c r="C28" t="s">
        <v>7</v>
      </c>
      <c r="E28" s="1">
        <f>D26+D27</f>
        <v>2160</v>
      </c>
    </row>
    <row r="29" ht="15">
      <c r="B29" s="3"/>
    </row>
    <row r="30" spans="2:5" ht="15">
      <c r="B30" s="3">
        <v>39356</v>
      </c>
      <c r="C30" s="4" t="s">
        <v>3</v>
      </c>
      <c r="D30" s="5"/>
      <c r="E30" s="5">
        <v>1800</v>
      </c>
    </row>
    <row r="31" spans="2:5" ht="15">
      <c r="B31" s="3">
        <v>39356</v>
      </c>
      <c r="C31" s="4" t="s">
        <v>4</v>
      </c>
      <c r="D31" s="5">
        <v>1800</v>
      </c>
      <c r="E31" s="5"/>
    </row>
    <row r="33" spans="3:5" ht="15">
      <c r="C33" s="6">
        <v>40908</v>
      </c>
      <c r="D33" s="7" t="s">
        <v>8</v>
      </c>
      <c r="E33" s="7"/>
    </row>
    <row r="34" spans="3:4" ht="15">
      <c r="C34" s="3">
        <v>39234</v>
      </c>
      <c r="D34" s="1">
        <v>4200</v>
      </c>
    </row>
    <row r="35" spans="3:4" ht="15">
      <c r="C35" s="3">
        <v>39295</v>
      </c>
      <c r="D35" s="1">
        <v>1800</v>
      </c>
    </row>
    <row r="36" spans="3:4" ht="15">
      <c r="C36" s="3">
        <v>39356</v>
      </c>
      <c r="D36" s="1">
        <v>1800</v>
      </c>
    </row>
    <row r="37" spans="3:4" ht="15">
      <c r="C37" s="3">
        <v>39417</v>
      </c>
      <c r="D37" s="1">
        <v>1800</v>
      </c>
    </row>
    <row r="38" ht="15">
      <c r="D38" s="8">
        <f>SUM(D34:D37)</f>
        <v>9600</v>
      </c>
    </row>
    <row r="40" ht="15">
      <c r="C40" t="s">
        <v>9</v>
      </c>
    </row>
    <row r="41" ht="15">
      <c r="C41" s="9" t="s">
        <v>10</v>
      </c>
    </row>
    <row r="42" spans="3:4" ht="15">
      <c r="C42" t="s">
        <v>14</v>
      </c>
      <c r="D42" s="10">
        <v>-7000</v>
      </c>
    </row>
    <row r="43" spans="3:4" ht="15">
      <c r="C43" s="11" t="s">
        <v>15</v>
      </c>
      <c r="D43" s="12">
        <f>SUM(D38:D42)</f>
        <v>2600</v>
      </c>
    </row>
    <row r="45" spans="2:4" ht="15">
      <c r="B45" t="s">
        <v>16</v>
      </c>
      <c r="C45" t="s">
        <v>17</v>
      </c>
      <c r="D45" s="1">
        <v>2600</v>
      </c>
    </row>
    <row r="46" spans="3:5" ht="15">
      <c r="C46" t="s">
        <v>18</v>
      </c>
      <c r="E46" s="1">
        <v>2600</v>
      </c>
    </row>
    <row r="51" ht="15">
      <c r="C51" t="s">
        <v>19</v>
      </c>
    </row>
    <row r="52" spans="4:5" ht="15">
      <c r="D52" s="14" t="s">
        <v>5</v>
      </c>
      <c r="E52" s="14"/>
    </row>
    <row r="53" spans="3:4" ht="15">
      <c r="C53" s="3" t="s">
        <v>20</v>
      </c>
      <c r="D53" s="1">
        <v>2600</v>
      </c>
    </row>
    <row r="54" spans="3:4" ht="15">
      <c r="C54" s="3">
        <v>39479</v>
      </c>
      <c r="D54" s="1">
        <v>1800</v>
      </c>
    </row>
    <row r="55" spans="3:4" ht="15">
      <c r="C55" s="3">
        <v>39539</v>
      </c>
      <c r="D55" s="1">
        <v>1800</v>
      </c>
    </row>
    <row r="56" spans="3:4" ht="15">
      <c r="C56" s="3">
        <v>39600</v>
      </c>
      <c r="D56" s="1">
        <v>1800</v>
      </c>
    </row>
    <row r="57" spans="3:4" ht="15">
      <c r="C57" s="3">
        <v>39661</v>
      </c>
      <c r="D57" s="1">
        <v>1800</v>
      </c>
    </row>
    <row r="58" spans="3:4" ht="15">
      <c r="C58" s="3">
        <v>39722</v>
      </c>
      <c r="D58" s="1">
        <v>1800</v>
      </c>
    </row>
    <row r="59" spans="3:4" ht="15">
      <c r="C59" s="3">
        <v>39783</v>
      </c>
      <c r="D59" s="1">
        <v>1800</v>
      </c>
    </row>
    <row r="60" ht="15">
      <c r="D60" s="13">
        <f>SUM(D53:D59)</f>
        <v>13400</v>
      </c>
    </row>
    <row r="62" ht="15">
      <c r="C62" t="s">
        <v>21</v>
      </c>
    </row>
    <row r="63" ht="15">
      <c r="C63" s="9" t="s">
        <v>22</v>
      </c>
    </row>
    <row r="64" spans="3:4" ht="15">
      <c r="C64" t="s">
        <v>23</v>
      </c>
      <c r="D64" s="10">
        <v>12000</v>
      </c>
    </row>
    <row r="65" spans="3:4" ht="15">
      <c r="C65" t="s">
        <v>17</v>
      </c>
      <c r="D65" s="1">
        <f>D60-D64</f>
        <v>1400</v>
      </c>
    </row>
    <row r="67" spans="3:4" ht="15">
      <c r="C67" t="s">
        <v>17</v>
      </c>
      <c r="D67" s="1">
        <v>1400</v>
      </c>
    </row>
    <row r="68" spans="3:5" ht="15">
      <c r="C68" t="s">
        <v>18</v>
      </c>
      <c r="E68" s="1">
        <v>1400</v>
      </c>
    </row>
    <row r="70" ht="15">
      <c r="C70" t="s">
        <v>24</v>
      </c>
    </row>
    <row r="71" spans="4:5" ht="15">
      <c r="D71" s="14" t="s">
        <v>5</v>
      </c>
      <c r="E71" s="14"/>
    </row>
    <row r="72" spans="3:4" ht="15">
      <c r="C72" s="3" t="s">
        <v>28</v>
      </c>
      <c r="D72" s="1">
        <v>1400</v>
      </c>
    </row>
    <row r="73" spans="3:4" ht="15">
      <c r="C73" s="3">
        <v>39845</v>
      </c>
      <c r="D73" s="1">
        <v>1800</v>
      </c>
    </row>
    <row r="74" spans="3:4" ht="15">
      <c r="C74" s="3">
        <v>39904</v>
      </c>
      <c r="D74" s="1">
        <v>1800</v>
      </c>
    </row>
    <row r="75" spans="3:4" ht="15.75" thickBot="1">
      <c r="C75" s="3"/>
      <c r="D75" s="2">
        <f>SUM(D72:D74)</f>
        <v>5000</v>
      </c>
    </row>
    <row r="76" ht="15.75" thickTop="1"/>
    <row r="77" ht="15">
      <c r="C77" t="s">
        <v>25</v>
      </c>
    </row>
    <row r="78" ht="15">
      <c r="C78" s="9" t="s">
        <v>26</v>
      </c>
    </row>
    <row r="79" spans="3:4" ht="15">
      <c r="C79" t="s">
        <v>27</v>
      </c>
      <c r="D79" s="1">
        <v>5000</v>
      </c>
    </row>
  </sheetData>
  <sheetProtection/>
  <mergeCells count="1">
    <mergeCell ref="E5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conticiani</dc:creator>
  <cp:keywords/>
  <dc:description/>
  <cp:lastModifiedBy>End User</cp:lastModifiedBy>
  <cp:lastPrinted>2011-02-09T06:45:03Z</cp:lastPrinted>
  <dcterms:created xsi:type="dcterms:W3CDTF">2011-02-08T07:44:20Z</dcterms:created>
  <dcterms:modified xsi:type="dcterms:W3CDTF">2011-02-09T06:46:51Z</dcterms:modified>
  <cp:category/>
  <cp:version/>
  <cp:contentType/>
  <cp:contentStatus/>
</cp:coreProperties>
</file>